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7075" windowHeight="13395" tabRatio="734" activeTab="0"/>
  </bookViews>
  <sheets>
    <sheet name="最終" sheetId="1" r:id="rId1"/>
  </sheets>
  <definedNames>
    <definedName name="_xlnm.Print_Area" localSheetId="0">'最終'!$A$1:$V$28</definedName>
  </definedNames>
  <calcPr fullCalcOnLoad="1"/>
</workbook>
</file>

<file path=xl/sharedStrings.xml><?xml version="1.0" encoding="utf-8"?>
<sst xmlns="http://schemas.openxmlformats.org/spreadsheetml/2006/main" count="86" uniqueCount="60">
  <si>
    <t>Sc.</t>
  </si>
  <si>
    <t>Place</t>
  </si>
  <si>
    <r>
      <t xml:space="preserve">Wind </t>
    </r>
    <r>
      <rPr>
        <sz val="11"/>
        <rFont val="ＭＳ Ｐゴシック"/>
        <family val="3"/>
      </rPr>
      <t>Direction：</t>
    </r>
  </si>
  <si>
    <t>Wind Speed：</t>
  </si>
  <si>
    <t>Start：</t>
  </si>
  <si>
    <r>
      <t>Finish</t>
    </r>
    <r>
      <rPr>
        <sz val="11"/>
        <rFont val="ＭＳ Ｐゴシック"/>
        <family val="3"/>
      </rPr>
      <t xml:space="preserve"> (first</t>
    </r>
    <r>
      <rPr>
        <sz val="11"/>
        <rFont val="ＭＳ Ｐゴシック"/>
        <family val="3"/>
      </rPr>
      <t>）：</t>
    </r>
  </si>
  <si>
    <r>
      <t>Finish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l</t>
    </r>
    <r>
      <rPr>
        <sz val="11"/>
        <rFont val="ＭＳ Ｐゴシック"/>
        <family val="3"/>
      </rPr>
      <t>ast)：</t>
    </r>
  </si>
  <si>
    <r>
      <t>Sc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：Score</t>
    </r>
  </si>
  <si>
    <t>&lt;Remarks&gt;</t>
  </si>
  <si>
    <r>
      <t>F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 xml:space="preserve">P </t>
    </r>
    <r>
      <rPr>
        <sz val="11"/>
        <rFont val="ＭＳ Ｐゴシック"/>
        <family val="3"/>
      </rPr>
      <t>：</t>
    </r>
    <r>
      <rPr>
        <sz val="11"/>
        <rFont val="ＭＳ Ｐゴシック"/>
        <family val="3"/>
      </rPr>
      <t>Finishing Place</t>
    </r>
  </si>
  <si>
    <t>F/P</t>
  </si>
  <si>
    <r>
      <t>Sail</t>
    </r>
    <r>
      <rPr>
        <sz val="11"/>
        <rFont val="ＭＳ Ｐゴシック"/>
        <family val="3"/>
      </rPr>
      <t xml:space="preserve"> No.</t>
    </r>
  </si>
  <si>
    <t>Race-1</t>
  </si>
  <si>
    <t>Race-2</t>
  </si>
  <si>
    <t>Race-3</t>
  </si>
  <si>
    <t>Race-4</t>
  </si>
  <si>
    <t>Race-5</t>
  </si>
  <si>
    <t>Race-6</t>
  </si>
  <si>
    <t>Race-7</t>
  </si>
  <si>
    <t>distance</t>
  </si>
  <si>
    <t>Race-8</t>
  </si>
  <si>
    <t>Bow No.</t>
  </si>
  <si>
    <t>月光</t>
  </si>
  <si>
    <t>シエスタローザ</t>
  </si>
  <si>
    <t>シエスタコスモス</t>
  </si>
  <si>
    <t>MARIL</t>
  </si>
  <si>
    <t>Pink Kiss</t>
  </si>
  <si>
    <t>月光DIANA</t>
  </si>
  <si>
    <t>FOX</t>
  </si>
  <si>
    <t>WHITE SQUALL</t>
  </si>
  <si>
    <t>DABOHAZE</t>
  </si>
  <si>
    <t>仰秀</t>
  </si>
  <si>
    <t>Jellyfish</t>
  </si>
  <si>
    <t>ESPERANCEⅤ</t>
  </si>
  <si>
    <t>スピーディーブルー</t>
  </si>
  <si>
    <t>リップル</t>
  </si>
  <si>
    <t>60°</t>
  </si>
  <si>
    <t>10knot</t>
  </si>
  <si>
    <t>series</t>
  </si>
  <si>
    <t>8~10knot</t>
  </si>
  <si>
    <t>0.5mile</t>
  </si>
  <si>
    <t>20°</t>
  </si>
  <si>
    <t>5~6kont</t>
  </si>
  <si>
    <t>0.6mile</t>
  </si>
  <si>
    <t>8~9→7knot</t>
  </si>
  <si>
    <t>W3</t>
  </si>
  <si>
    <t>L2</t>
  </si>
  <si>
    <t>score</t>
  </si>
  <si>
    <t>Total</t>
  </si>
  <si>
    <t>Score</t>
  </si>
  <si>
    <t>Course</t>
  </si>
  <si>
    <t>140°</t>
  </si>
  <si>
    <t>4.5knot</t>
  </si>
  <si>
    <t>OCS</t>
  </si>
  <si>
    <t>160→170°</t>
  </si>
  <si>
    <t>DNS</t>
  </si>
  <si>
    <t>50°</t>
  </si>
  <si>
    <t>8～10knot</t>
  </si>
  <si>
    <t>第40回J/24全日本選手権</t>
  </si>
  <si>
    <t>20°→0°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</si>
</sst>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0_ "/>
    <numFmt numFmtId="178" formatCode="mmm\-yyyy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yyyy/m/d;@"/>
    <numFmt numFmtId="187" formatCode="[$]ggge&quot;年&quot;m&quot;月&quot;d&quot;日&quot;;@"/>
    <numFmt numFmtId="188" formatCode="[$]gge&quot;年&quot;m&quot;月&quot;d&quot;日&quot;;@"/>
  </numFmts>
  <fonts count="51">
    <font>
      <sz val="11"/>
      <name val="ＭＳ Ｐゴシック"/>
      <family val="3"/>
    </font>
    <font>
      <sz val="11"/>
      <name val="明朝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Yu Gothic"/>
      <family val="3"/>
    </font>
    <font>
      <sz val="11"/>
      <color indexed="9"/>
      <name val="Yu Gothic"/>
      <family val="3"/>
    </font>
    <font>
      <b/>
      <sz val="18"/>
      <color indexed="62"/>
      <name val="Yu Gothic Light"/>
      <family val="3"/>
    </font>
    <font>
      <b/>
      <sz val="11"/>
      <color indexed="9"/>
      <name val="Yu Gothic"/>
      <family val="3"/>
    </font>
    <font>
      <sz val="11"/>
      <color indexed="60"/>
      <name val="Yu Gothic"/>
      <family val="3"/>
    </font>
    <font>
      <sz val="11"/>
      <color indexed="52"/>
      <name val="Yu Gothic"/>
      <family val="3"/>
    </font>
    <font>
      <sz val="11"/>
      <color indexed="14"/>
      <name val="Yu Gothic"/>
      <family val="3"/>
    </font>
    <font>
      <b/>
      <sz val="11"/>
      <color indexed="52"/>
      <name val="Yu Gothic"/>
      <family val="3"/>
    </font>
    <font>
      <sz val="11"/>
      <color indexed="10"/>
      <name val="Yu Gothic"/>
      <family val="3"/>
    </font>
    <font>
      <b/>
      <sz val="15"/>
      <color indexed="62"/>
      <name val="Yu Gothic"/>
      <family val="3"/>
    </font>
    <font>
      <b/>
      <sz val="13"/>
      <color indexed="62"/>
      <name val="Yu Gothic"/>
      <family val="3"/>
    </font>
    <font>
      <b/>
      <sz val="11"/>
      <color indexed="62"/>
      <name val="Yu Gothic"/>
      <family val="3"/>
    </font>
    <font>
      <b/>
      <sz val="11"/>
      <color indexed="8"/>
      <name val="Yu Gothic"/>
      <family val="3"/>
    </font>
    <font>
      <b/>
      <sz val="11"/>
      <color indexed="63"/>
      <name val="Yu Gothic"/>
      <family val="3"/>
    </font>
    <font>
      <i/>
      <sz val="11"/>
      <color indexed="23"/>
      <name val="Yu Gothic"/>
      <family val="3"/>
    </font>
    <font>
      <sz val="11"/>
      <color indexed="62"/>
      <name val="Yu Gothic"/>
      <family val="3"/>
    </font>
    <font>
      <sz val="11"/>
      <color indexed="17"/>
      <name val="Yu Gothic"/>
      <family val="3"/>
    </font>
    <font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60" applyFont="1">
      <alignment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0" xfId="60" applyFont="1" applyAlignment="1">
      <alignment horizontal="center" vertical="center"/>
      <protection/>
    </xf>
    <xf numFmtId="0" fontId="0" fillId="0" borderId="0" xfId="60" applyFont="1" applyAlignment="1">
      <alignment vertical="center"/>
      <protection/>
    </xf>
    <xf numFmtId="0" fontId="0" fillId="0" borderId="0" xfId="60" applyFont="1" applyAlignment="1">
      <alignment horizontal="center"/>
      <protection/>
    </xf>
    <xf numFmtId="0" fontId="7" fillId="0" borderId="0" xfId="60" applyFont="1">
      <alignment/>
      <protection/>
    </xf>
    <xf numFmtId="0" fontId="8" fillId="0" borderId="0" xfId="60" applyFont="1" applyBorder="1" applyAlignment="1">
      <alignment horizontal="center" vertical="center"/>
      <protection/>
    </xf>
    <xf numFmtId="0" fontId="6" fillId="0" borderId="0" xfId="60" applyFont="1" applyAlignment="1">
      <alignment horizontal="center" vertical="center" wrapText="1"/>
      <protection/>
    </xf>
    <xf numFmtId="0" fontId="7" fillId="0" borderId="10" xfId="60" applyFont="1" applyBorder="1" applyAlignment="1">
      <alignment horizontal="center" vertical="center"/>
      <protection/>
    </xf>
    <xf numFmtId="0" fontId="7" fillId="0" borderId="11" xfId="60" applyFont="1" applyBorder="1" applyAlignment="1">
      <alignment horizontal="center" vertical="center"/>
      <protection/>
    </xf>
    <xf numFmtId="0" fontId="0" fillId="33" borderId="0" xfId="60" applyFont="1" applyFill="1" applyAlignment="1">
      <alignment vertical="center"/>
      <protection/>
    </xf>
    <xf numFmtId="0" fontId="11" fillId="0" borderId="0" xfId="60" applyFont="1">
      <alignment/>
      <protection/>
    </xf>
    <xf numFmtId="0" fontId="10" fillId="0" borderId="0" xfId="60" applyFont="1" applyAlignment="1">
      <alignment horizontal="center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0" fillId="0" borderId="0" xfId="60" applyFont="1" applyAlignment="1">
      <alignment/>
      <protection/>
    </xf>
    <xf numFmtId="0" fontId="7" fillId="0" borderId="12" xfId="60" applyFont="1" applyBorder="1" applyAlignment="1">
      <alignment horizontal="center" vertical="center"/>
      <protection/>
    </xf>
    <xf numFmtId="0" fontId="7" fillId="0" borderId="13" xfId="60" applyFont="1" applyBorder="1" applyAlignment="1">
      <alignment horizontal="center" vertical="center"/>
      <protection/>
    </xf>
    <xf numFmtId="0" fontId="5" fillId="0" borderId="0" xfId="61" applyFont="1" applyBorder="1" applyAlignment="1">
      <alignment wrapText="1"/>
      <protection/>
    </xf>
    <xf numFmtId="0" fontId="7" fillId="0" borderId="0" xfId="60" applyFont="1" applyBorder="1" applyAlignment="1">
      <alignment horizontal="left"/>
      <protection/>
    </xf>
    <xf numFmtId="0" fontId="0" fillId="0" borderId="0" xfId="60" applyFont="1" applyAlignment="1">
      <alignment horizontal="left"/>
      <protection/>
    </xf>
    <xf numFmtId="0" fontId="0" fillId="0" borderId="14" xfId="60" applyNumberFormat="1" applyFont="1" applyFill="1" applyBorder="1" applyAlignment="1">
      <alignment horizontal="center" vertical="center"/>
      <protection/>
    </xf>
    <xf numFmtId="0" fontId="50" fillId="0" borderId="15" xfId="60" applyNumberFormat="1" applyFont="1" applyFill="1" applyBorder="1" applyAlignment="1">
      <alignment horizontal="center" vertical="center"/>
      <protection/>
    </xf>
    <xf numFmtId="0" fontId="50" fillId="0" borderId="16" xfId="60" applyNumberFormat="1" applyFont="1" applyFill="1" applyBorder="1" applyAlignment="1">
      <alignment horizontal="center" vertical="center"/>
      <protection/>
    </xf>
    <xf numFmtId="0" fontId="50" fillId="0" borderId="17" xfId="60" applyNumberFormat="1" applyFont="1" applyFill="1" applyBorder="1" applyAlignment="1">
      <alignment horizontal="center" vertical="center"/>
      <protection/>
    </xf>
    <xf numFmtId="0" fontId="50" fillId="0" borderId="18" xfId="60" applyNumberFormat="1" applyFont="1" applyFill="1" applyBorder="1" applyAlignment="1">
      <alignment horizontal="center" vertical="center"/>
      <protection/>
    </xf>
    <xf numFmtId="0" fontId="50" fillId="0" borderId="19" xfId="60" applyNumberFormat="1" applyFont="1" applyFill="1" applyBorder="1" applyAlignment="1">
      <alignment horizontal="center" vertical="center"/>
      <protection/>
    </xf>
    <xf numFmtId="0" fontId="50" fillId="0" borderId="20" xfId="60" applyNumberFormat="1" applyFont="1" applyFill="1" applyBorder="1" applyAlignment="1">
      <alignment horizontal="center" vertical="center"/>
      <protection/>
    </xf>
    <xf numFmtId="0" fontId="50" fillId="0" borderId="21" xfId="60" applyNumberFormat="1" applyFont="1" applyFill="1" applyBorder="1" applyAlignment="1">
      <alignment horizontal="center" vertical="center"/>
      <protection/>
    </xf>
    <xf numFmtId="0" fontId="50" fillId="0" borderId="22" xfId="60" applyNumberFormat="1" applyFont="1" applyFill="1" applyBorder="1" applyAlignment="1">
      <alignment horizontal="center" vertical="center"/>
      <protection/>
    </xf>
    <xf numFmtId="0" fontId="50" fillId="0" borderId="23" xfId="60" applyNumberFormat="1" applyFont="1" applyFill="1" applyBorder="1" applyAlignment="1">
      <alignment horizontal="center" vertical="center"/>
      <protection/>
    </xf>
    <xf numFmtId="0" fontId="50" fillId="0" borderId="24" xfId="60" applyNumberFormat="1" applyFont="1" applyFill="1" applyBorder="1" applyAlignment="1">
      <alignment horizontal="center" vertical="center"/>
      <protection/>
    </xf>
    <xf numFmtId="0" fontId="50" fillId="0" borderId="14" xfId="60" applyNumberFormat="1" applyFont="1" applyFill="1" applyBorder="1" applyAlignment="1">
      <alignment horizontal="center" vertical="center"/>
      <protection/>
    </xf>
    <xf numFmtId="0" fontId="50" fillId="0" borderId="25" xfId="60" applyNumberFormat="1" applyFont="1" applyFill="1" applyBorder="1" applyAlignment="1">
      <alignment horizontal="center" vertical="center"/>
      <protection/>
    </xf>
    <xf numFmtId="0" fontId="50" fillId="0" borderId="26" xfId="60" applyNumberFormat="1" applyFont="1" applyFill="1" applyBorder="1" applyAlignment="1">
      <alignment horizontal="center" vertical="center"/>
      <protection/>
    </xf>
    <xf numFmtId="0" fontId="50" fillId="0" borderId="27" xfId="60" applyNumberFormat="1" applyFont="1" applyFill="1" applyBorder="1" applyAlignment="1">
      <alignment horizontal="center" vertical="center"/>
      <protection/>
    </xf>
    <xf numFmtId="0" fontId="50" fillId="0" borderId="28" xfId="60" applyNumberFormat="1" applyFont="1" applyFill="1" applyBorder="1" applyAlignment="1">
      <alignment horizontal="center" vertical="center"/>
      <protection/>
    </xf>
    <xf numFmtId="0" fontId="50" fillId="0" borderId="29" xfId="60" applyNumberFormat="1" applyFont="1" applyFill="1" applyBorder="1" applyAlignment="1">
      <alignment horizontal="center" vertical="center"/>
      <protection/>
    </xf>
    <xf numFmtId="0" fontId="50" fillId="0" borderId="30" xfId="60" applyNumberFormat="1" applyFont="1" applyFill="1" applyBorder="1" applyAlignment="1">
      <alignment horizontal="center" vertical="center"/>
      <protection/>
    </xf>
    <xf numFmtId="0" fontId="50" fillId="0" borderId="31" xfId="60" applyNumberFormat="1" applyFont="1" applyFill="1" applyBorder="1" applyAlignment="1">
      <alignment horizontal="center" vertical="center"/>
      <protection/>
    </xf>
    <xf numFmtId="0" fontId="0" fillId="0" borderId="30" xfId="60" applyNumberFormat="1" applyFont="1" applyFill="1" applyBorder="1" applyAlignment="1">
      <alignment horizontal="center" vertical="center"/>
      <protection/>
    </xf>
    <xf numFmtId="0" fontId="9" fillId="0" borderId="0" xfId="61" applyFont="1" applyBorder="1" applyAlignment="1">
      <alignment horizontal="center" vertical="center" wrapText="1"/>
      <protection/>
    </xf>
    <xf numFmtId="0" fontId="50" fillId="34" borderId="0" xfId="60" applyNumberFormat="1" applyFont="1" applyFill="1" applyBorder="1" applyAlignment="1">
      <alignment horizontal="center" vertical="center"/>
      <protection/>
    </xf>
    <xf numFmtId="0" fontId="50" fillId="0" borderId="0" xfId="60" applyNumberFormat="1" applyFont="1" applyFill="1" applyBorder="1" applyAlignment="1">
      <alignment horizontal="center" vertical="center"/>
      <protection/>
    </xf>
    <xf numFmtId="0" fontId="0" fillId="0" borderId="0" xfId="60" applyNumberFormat="1" applyFont="1" applyFill="1" applyBorder="1" applyAlignment="1">
      <alignment horizontal="center" vertical="center"/>
      <protection/>
    </xf>
    <xf numFmtId="0" fontId="7" fillId="0" borderId="32" xfId="60" applyFont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9" fillId="0" borderId="20" xfId="61" applyFont="1" applyFill="1" applyBorder="1" applyAlignment="1">
      <alignment horizontal="center" vertical="center" wrapText="1"/>
      <protection/>
    </xf>
    <xf numFmtId="0" fontId="9" fillId="0" borderId="16" xfId="61" applyFont="1" applyFill="1" applyBorder="1" applyAlignment="1">
      <alignment horizontal="center" vertical="center" wrapText="1"/>
      <protection/>
    </xf>
    <xf numFmtId="0" fontId="9" fillId="0" borderId="19" xfId="61" applyFont="1" applyFill="1" applyBorder="1" applyAlignment="1">
      <alignment horizontal="center" vertical="center" wrapText="1"/>
      <protection/>
    </xf>
    <xf numFmtId="0" fontId="0" fillId="0" borderId="21" xfId="60" applyFont="1" applyFill="1" applyBorder="1" applyAlignment="1">
      <alignment horizontal="center" vertical="center"/>
      <protection/>
    </xf>
    <xf numFmtId="0" fontId="0" fillId="0" borderId="0" xfId="60" applyFont="1" applyFill="1" applyAlignment="1">
      <alignment vertical="center"/>
      <protection/>
    </xf>
    <xf numFmtId="0" fontId="0" fillId="0" borderId="15" xfId="60" applyFont="1" applyFill="1" applyBorder="1" applyAlignment="1">
      <alignment horizontal="center" vertical="center"/>
      <protection/>
    </xf>
    <xf numFmtId="0" fontId="9" fillId="0" borderId="14" xfId="61" applyFont="1" applyFill="1" applyBorder="1" applyAlignment="1">
      <alignment horizontal="center" vertical="center" wrapText="1"/>
      <protection/>
    </xf>
    <xf numFmtId="0" fontId="9" fillId="0" borderId="22" xfId="61" applyFont="1" applyFill="1" applyBorder="1" applyAlignment="1">
      <alignment horizontal="center" vertical="center" wrapText="1"/>
      <protection/>
    </xf>
    <xf numFmtId="0" fontId="9" fillId="0" borderId="25" xfId="61" applyFont="1" applyFill="1" applyBorder="1" applyAlignment="1">
      <alignment horizontal="center" vertical="center" wrapText="1"/>
      <protection/>
    </xf>
    <xf numFmtId="0" fontId="9" fillId="0" borderId="30" xfId="61" applyFont="1" applyFill="1" applyBorder="1" applyAlignment="1">
      <alignment horizontal="center" vertical="center" wrapText="1"/>
      <protection/>
    </xf>
    <xf numFmtId="0" fontId="9" fillId="0" borderId="27" xfId="61" applyFont="1" applyFill="1" applyBorder="1" applyAlignment="1">
      <alignment horizontal="center" vertical="center" wrapText="1"/>
      <protection/>
    </xf>
    <xf numFmtId="0" fontId="9" fillId="0" borderId="31" xfId="61" applyFont="1" applyFill="1" applyBorder="1" applyAlignment="1">
      <alignment horizontal="center" vertical="center" wrapText="1"/>
      <protection/>
    </xf>
    <xf numFmtId="0" fontId="0" fillId="0" borderId="34" xfId="60" applyFont="1" applyFill="1" applyBorder="1" applyAlignment="1">
      <alignment horizontal="center" vertical="center"/>
      <protection/>
    </xf>
    <xf numFmtId="0" fontId="0" fillId="0" borderId="35" xfId="60" applyFont="1" applyFill="1" applyBorder="1" applyAlignment="1">
      <alignment horizontal="center" vertical="center"/>
      <protection/>
    </xf>
    <xf numFmtId="0" fontId="0" fillId="0" borderId="36" xfId="60" applyFont="1" applyBorder="1" applyAlignment="1">
      <alignment horizontal="center" vertical="center"/>
      <protection/>
    </xf>
    <xf numFmtId="0" fontId="7" fillId="0" borderId="37" xfId="60" applyFont="1" applyBorder="1" applyAlignment="1">
      <alignment horizontal="center" vertical="center"/>
      <protection/>
    </xf>
    <xf numFmtId="0" fontId="50" fillId="35" borderId="26" xfId="60" applyNumberFormat="1" applyFont="1" applyFill="1" applyBorder="1" applyAlignment="1">
      <alignment horizontal="center" vertical="center"/>
      <protection/>
    </xf>
    <xf numFmtId="0" fontId="50" fillId="35" borderId="21" xfId="60" applyNumberFormat="1" applyFont="1" applyFill="1" applyBorder="1" applyAlignment="1">
      <alignment horizontal="center" vertical="center"/>
      <protection/>
    </xf>
    <xf numFmtId="0" fontId="50" fillId="35" borderId="15" xfId="60" applyNumberFormat="1" applyFont="1" applyFill="1" applyBorder="1" applyAlignment="1">
      <alignment horizontal="center" vertical="center"/>
      <protection/>
    </xf>
    <xf numFmtId="0" fontId="50" fillId="35" borderId="19" xfId="60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/>
    </xf>
    <xf numFmtId="0" fontId="7" fillId="0" borderId="0" xfId="60" applyFont="1" applyBorder="1" applyAlignment="1">
      <alignment horizontal="left" wrapText="1"/>
      <protection/>
    </xf>
    <xf numFmtId="0" fontId="7" fillId="0" borderId="0" xfId="60" applyFont="1" applyBorder="1" applyAlignment="1">
      <alignment horizontal="left"/>
      <protection/>
    </xf>
    <xf numFmtId="56" fontId="13" fillId="0" borderId="27" xfId="60" applyNumberFormat="1" applyFont="1" applyBorder="1" applyAlignment="1">
      <alignment horizontal="center" vertical="center"/>
      <protection/>
    </xf>
    <xf numFmtId="0" fontId="0" fillId="0" borderId="36" xfId="60" applyFont="1" applyBorder="1" applyAlignment="1">
      <alignment horizontal="center" vertical="center"/>
      <protection/>
    </xf>
    <xf numFmtId="0" fontId="0" fillId="0" borderId="37" xfId="0" applyBorder="1" applyAlignment="1">
      <alignment vertical="center"/>
    </xf>
    <xf numFmtId="0" fontId="0" fillId="0" borderId="38" xfId="60" applyFont="1" applyBorder="1" applyAlignment="1">
      <alignment horizontal="center" vertical="center"/>
      <protection/>
    </xf>
    <xf numFmtId="0" fontId="0" fillId="0" borderId="39" xfId="60" applyFont="1" applyBorder="1" applyAlignment="1">
      <alignment horizontal="center" vertical="center"/>
      <protection/>
    </xf>
    <xf numFmtId="0" fontId="0" fillId="0" borderId="40" xfId="60" applyFont="1" applyBorder="1" applyAlignment="1">
      <alignment horizontal="center" vertical="center"/>
      <protection/>
    </xf>
    <xf numFmtId="0" fontId="0" fillId="0" borderId="41" xfId="0" applyBorder="1" applyAlignment="1">
      <alignment horizontal="center" vertical="center"/>
    </xf>
    <xf numFmtId="0" fontId="7" fillId="0" borderId="42" xfId="60" applyFont="1" applyBorder="1" applyAlignment="1">
      <alignment horizontal="center" vertical="center"/>
      <protection/>
    </xf>
    <xf numFmtId="0" fontId="7" fillId="0" borderId="43" xfId="0" applyFont="1" applyBorder="1" applyAlignment="1">
      <alignment vertical="center"/>
    </xf>
    <xf numFmtId="0" fontId="7" fillId="0" borderId="44" xfId="60" applyFont="1" applyBorder="1" applyAlignment="1">
      <alignment horizontal="center" vertical="center"/>
      <protection/>
    </xf>
    <xf numFmtId="0" fontId="7" fillId="0" borderId="45" xfId="60" applyFont="1" applyBorder="1" applyAlignment="1">
      <alignment horizontal="center" vertical="center"/>
      <protection/>
    </xf>
    <xf numFmtId="186" fontId="6" fillId="0" borderId="0" xfId="60" applyNumberFormat="1" applyFont="1" applyAlignment="1">
      <alignment horizontal="center" vertical="center"/>
      <protection/>
    </xf>
    <xf numFmtId="0" fontId="0" fillId="0" borderId="0" xfId="0" applyAlignment="1">
      <alignment horizontal="center"/>
    </xf>
    <xf numFmtId="0" fontId="6" fillId="0" borderId="0" xfId="61" applyNumberFormat="1" applyFont="1" applyBorder="1" applyAlignment="1">
      <alignment horizontal="center" wrapText="1"/>
      <protection/>
    </xf>
    <xf numFmtId="0" fontId="9" fillId="0" borderId="0" xfId="61" applyNumberFormat="1" applyFont="1" applyBorder="1" applyAlignment="1">
      <alignment horizontal="center" wrapText="1"/>
      <protection/>
    </xf>
    <xf numFmtId="21" fontId="6" fillId="0" borderId="0" xfId="61" applyNumberFormat="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center" vertical="center" wrapText="1"/>
      <protection/>
    </xf>
    <xf numFmtId="21" fontId="0" fillId="0" borderId="0" xfId="0" applyNumberFormat="1" applyAlignment="1">
      <alignment horizontal="center"/>
    </xf>
    <xf numFmtId="21" fontId="6" fillId="0" borderId="0" xfId="60" applyNumberFormat="1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center" vertical="center"/>
      <protection/>
    </xf>
    <xf numFmtId="21" fontId="6" fillId="0" borderId="0" xfId="60" applyNumberFormat="1" applyFont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0" fillId="0" borderId="0" xfId="60" applyFont="1" applyAlignment="1">
      <alignment horizontal="center"/>
      <protection/>
    </xf>
    <xf numFmtId="0" fontId="0" fillId="0" borderId="0" xfId="60" applyFont="1" applyAlignment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MIKI98" xfId="60"/>
    <cellStyle name="標準_申込一覧表20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523875</xdr:colOff>
      <xdr:row>16</xdr:row>
      <xdr:rowOff>295275</xdr:rowOff>
    </xdr:from>
    <xdr:to>
      <xdr:col>9</xdr:col>
      <xdr:colOff>95250</xdr:colOff>
      <xdr:row>17</xdr:row>
      <xdr:rowOff>200025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6696075" y="5838825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SCP</a:t>
          </a:r>
        </a:p>
      </xdr:txBody>
    </xdr:sp>
    <xdr:clientData/>
  </xdr:twoCellAnchor>
  <xdr:twoCellAnchor>
    <xdr:from>
      <xdr:col>15</xdr:col>
      <xdr:colOff>514350</xdr:colOff>
      <xdr:row>16</xdr:row>
      <xdr:rowOff>285750</xdr:rowOff>
    </xdr:from>
    <xdr:to>
      <xdr:col>16</xdr:col>
      <xdr:colOff>409575</xdr:colOff>
      <xdr:row>17</xdr:row>
      <xdr:rowOff>190500</xdr:rowOff>
    </xdr:to>
    <xdr:sp>
      <xdr:nvSpPr>
        <xdr:cNvPr id="2" name="テキスト ボックス 9"/>
        <xdr:cNvSpPr txBox="1">
          <a:spLocks noChangeArrowheads="1"/>
        </xdr:cNvSpPr>
      </xdr:nvSpPr>
      <xdr:spPr>
        <a:xfrm>
          <a:off x="11372850" y="5829300"/>
          <a:ext cx="476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DSQ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showGridLines="0"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U1"/>
    </sheetView>
  </sheetViews>
  <sheetFormatPr defaultColWidth="13.00390625" defaultRowHeight="13.5"/>
  <cols>
    <col min="1" max="1" width="27.125" style="1" customWidth="1"/>
    <col min="2" max="2" width="7.875" style="1" bestFit="1" customWidth="1"/>
    <col min="3" max="3" width="15.50390625" style="5" bestFit="1" customWidth="1"/>
    <col min="4" max="4" width="7.625" style="5" customWidth="1"/>
    <col min="5" max="9" width="7.625" style="1" customWidth="1"/>
    <col min="10" max="10" width="7.625" style="5" customWidth="1"/>
    <col min="11" max="13" width="7.625" style="1" customWidth="1"/>
    <col min="14" max="14" width="8.125" style="1" customWidth="1"/>
    <col min="15" max="17" width="7.625" style="1" customWidth="1"/>
    <col min="18" max="19" width="7.625" style="1" hidden="1" customWidth="1"/>
    <col min="20" max="20" width="9.375" style="1" customWidth="1"/>
    <col min="21" max="21" width="7.00390625" style="5" customWidth="1"/>
    <col min="22" max="16384" width="13.00390625" style="1" customWidth="1"/>
  </cols>
  <sheetData>
    <row r="1" spans="1:22" s="4" customFormat="1" ht="24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13"/>
    </row>
    <row r="2" spans="1:22" ht="35.25" customHeight="1">
      <c r="A2" s="68" t="s">
        <v>58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14"/>
    </row>
    <row r="3" spans="1:21" ht="26.25" customHeight="1" thickBot="1">
      <c r="A3" s="7"/>
      <c r="B3" s="7"/>
      <c r="C3" s="7"/>
      <c r="D3" s="69"/>
      <c r="E3" s="70"/>
      <c r="F3" s="70"/>
      <c r="G3" s="70"/>
      <c r="H3" s="70"/>
      <c r="I3" s="70"/>
      <c r="J3" s="70"/>
      <c r="K3" s="70"/>
      <c r="L3" s="70"/>
      <c r="M3" s="70"/>
      <c r="N3" s="19"/>
      <c r="O3" s="19"/>
      <c r="P3" s="7"/>
      <c r="Q3" s="19"/>
      <c r="R3" s="7"/>
      <c r="S3" s="71">
        <v>44523</v>
      </c>
      <c r="T3" s="71"/>
      <c r="U3" s="71"/>
    </row>
    <row r="4" spans="1:22" s="4" customFormat="1" ht="24" customHeight="1">
      <c r="A4" s="72"/>
      <c r="B4" s="74" t="s">
        <v>21</v>
      </c>
      <c r="C4" s="76" t="s">
        <v>11</v>
      </c>
      <c r="D4" s="78" t="s">
        <v>12</v>
      </c>
      <c r="E4" s="79"/>
      <c r="F4" s="78" t="s">
        <v>13</v>
      </c>
      <c r="G4" s="79"/>
      <c r="H4" s="78" t="s">
        <v>14</v>
      </c>
      <c r="I4" s="79"/>
      <c r="J4" s="78" t="s">
        <v>15</v>
      </c>
      <c r="K4" s="79"/>
      <c r="L4" s="78" t="s">
        <v>16</v>
      </c>
      <c r="M4" s="79"/>
      <c r="N4" s="78" t="s">
        <v>17</v>
      </c>
      <c r="O4" s="79"/>
      <c r="P4" s="78" t="s">
        <v>18</v>
      </c>
      <c r="Q4" s="79"/>
      <c r="R4" s="78" t="s">
        <v>20</v>
      </c>
      <c r="S4" s="79"/>
      <c r="T4" s="61" t="s">
        <v>48</v>
      </c>
      <c r="U4" s="46" t="s">
        <v>38</v>
      </c>
      <c r="V4" s="80" t="s">
        <v>1</v>
      </c>
    </row>
    <row r="5" spans="1:22" s="3" customFormat="1" ht="21.75" customHeight="1" thickBot="1">
      <c r="A5" s="73"/>
      <c r="B5" s="75"/>
      <c r="C5" s="77"/>
      <c r="D5" s="16" t="s">
        <v>10</v>
      </c>
      <c r="E5" s="10" t="s">
        <v>0</v>
      </c>
      <c r="F5" s="9" t="s">
        <v>10</v>
      </c>
      <c r="G5" s="17" t="s">
        <v>0</v>
      </c>
      <c r="H5" s="16" t="s">
        <v>10</v>
      </c>
      <c r="I5" s="10" t="s">
        <v>0</v>
      </c>
      <c r="J5" s="9" t="s">
        <v>10</v>
      </c>
      <c r="K5" s="17" t="s">
        <v>0</v>
      </c>
      <c r="L5" s="16" t="s">
        <v>10</v>
      </c>
      <c r="M5" s="10" t="s">
        <v>0</v>
      </c>
      <c r="N5" s="16" t="s">
        <v>10</v>
      </c>
      <c r="O5" s="10" t="s">
        <v>0</v>
      </c>
      <c r="P5" s="9" t="s">
        <v>10</v>
      </c>
      <c r="Q5" s="10" t="s">
        <v>0</v>
      </c>
      <c r="R5" s="9" t="s">
        <v>10</v>
      </c>
      <c r="S5" s="10" t="s">
        <v>0</v>
      </c>
      <c r="T5" s="62" t="s">
        <v>49</v>
      </c>
      <c r="U5" s="45" t="s">
        <v>47</v>
      </c>
      <c r="V5" s="81"/>
    </row>
    <row r="6" spans="1:22" s="51" customFormat="1" ht="27.75" customHeight="1" thickTop="1">
      <c r="A6" s="47" t="s">
        <v>23</v>
      </c>
      <c r="B6" s="48">
        <v>2</v>
      </c>
      <c r="C6" s="49">
        <v>5185</v>
      </c>
      <c r="D6" s="27">
        <v>5</v>
      </c>
      <c r="E6" s="22">
        <v>5</v>
      </c>
      <c r="F6" s="23">
        <v>1</v>
      </c>
      <c r="G6" s="22">
        <v>1</v>
      </c>
      <c r="H6" s="24">
        <v>3</v>
      </c>
      <c r="I6" s="22">
        <v>3</v>
      </c>
      <c r="J6" s="25">
        <v>3</v>
      </c>
      <c r="K6" s="26">
        <v>3</v>
      </c>
      <c r="L6" s="27">
        <v>2</v>
      </c>
      <c r="M6" s="22">
        <v>2</v>
      </c>
      <c r="N6" s="23">
        <v>1</v>
      </c>
      <c r="O6" s="26">
        <v>1</v>
      </c>
      <c r="P6" s="27" t="s">
        <v>55</v>
      </c>
      <c r="Q6" s="65">
        <v>15</v>
      </c>
      <c r="R6" s="27"/>
      <c r="S6" s="22"/>
      <c r="T6" s="21">
        <f aca="true" t="shared" si="0" ref="T6:T19">SUM(E6+G6+I6+K6+M6+O6+S6+Q6)</f>
        <v>30</v>
      </c>
      <c r="U6" s="50">
        <f aca="true" t="shared" si="1" ref="U6:U19">T6-MAX(E6,G6,I6,K6,M6,O6,Q6,S6)</f>
        <v>15</v>
      </c>
      <c r="V6" s="50">
        <f>RANK(U6,$U$6:$U$19,1)</f>
        <v>1</v>
      </c>
    </row>
    <row r="7" spans="1:22" s="51" customFormat="1" ht="27.75" customHeight="1">
      <c r="A7" s="47" t="s">
        <v>27</v>
      </c>
      <c r="B7" s="48">
        <v>6</v>
      </c>
      <c r="C7" s="49">
        <v>5450</v>
      </c>
      <c r="D7" s="27">
        <v>2</v>
      </c>
      <c r="E7" s="22">
        <v>2</v>
      </c>
      <c r="F7" s="23">
        <v>9</v>
      </c>
      <c r="G7" s="65">
        <v>9</v>
      </c>
      <c r="H7" s="24">
        <v>4</v>
      </c>
      <c r="I7" s="22">
        <v>4</v>
      </c>
      <c r="J7" s="25">
        <v>6</v>
      </c>
      <c r="K7" s="26">
        <v>6</v>
      </c>
      <c r="L7" s="27">
        <v>1</v>
      </c>
      <c r="M7" s="22">
        <v>1</v>
      </c>
      <c r="N7" s="23">
        <v>3</v>
      </c>
      <c r="O7" s="26">
        <v>3</v>
      </c>
      <c r="P7" s="27">
        <v>1</v>
      </c>
      <c r="Q7" s="22">
        <v>1</v>
      </c>
      <c r="R7" s="27"/>
      <c r="S7" s="22"/>
      <c r="T7" s="21">
        <f t="shared" si="0"/>
        <v>26</v>
      </c>
      <c r="U7" s="50">
        <f t="shared" si="1"/>
        <v>17</v>
      </c>
      <c r="V7" s="50">
        <f>RANK(U7,$U$6:$U$19,1)</f>
        <v>2</v>
      </c>
    </row>
    <row r="8" spans="1:22" s="51" customFormat="1" ht="27.75" customHeight="1">
      <c r="A8" s="47" t="s">
        <v>22</v>
      </c>
      <c r="B8" s="48">
        <v>1</v>
      </c>
      <c r="C8" s="49">
        <v>5449</v>
      </c>
      <c r="D8" s="27">
        <v>3</v>
      </c>
      <c r="E8" s="22">
        <v>3</v>
      </c>
      <c r="F8" s="23">
        <v>3</v>
      </c>
      <c r="G8" s="22">
        <v>3</v>
      </c>
      <c r="H8" s="24">
        <v>5</v>
      </c>
      <c r="I8" s="22">
        <v>5</v>
      </c>
      <c r="J8" s="25">
        <v>4</v>
      </c>
      <c r="K8" s="26">
        <v>4</v>
      </c>
      <c r="L8" s="27">
        <v>3</v>
      </c>
      <c r="M8" s="22">
        <v>3</v>
      </c>
      <c r="N8" s="23">
        <v>2</v>
      </c>
      <c r="O8" s="26">
        <v>2</v>
      </c>
      <c r="P8" s="27">
        <v>7</v>
      </c>
      <c r="Q8" s="65">
        <v>7</v>
      </c>
      <c r="R8" s="27"/>
      <c r="S8" s="22"/>
      <c r="T8" s="21">
        <f t="shared" si="0"/>
        <v>27</v>
      </c>
      <c r="U8" s="52">
        <f t="shared" si="1"/>
        <v>20</v>
      </c>
      <c r="V8" s="50">
        <f>RANK(U8,$U$6:$U$19,1)</f>
        <v>3</v>
      </c>
    </row>
    <row r="9" spans="1:22" s="51" customFormat="1" ht="27.75" customHeight="1">
      <c r="A9" s="47" t="s">
        <v>24</v>
      </c>
      <c r="B9" s="48">
        <v>3</v>
      </c>
      <c r="C9" s="49">
        <v>5260</v>
      </c>
      <c r="D9" s="27">
        <v>4</v>
      </c>
      <c r="E9" s="22">
        <v>4</v>
      </c>
      <c r="F9" s="23">
        <v>6</v>
      </c>
      <c r="G9" s="65">
        <v>6</v>
      </c>
      <c r="H9" s="24">
        <v>1</v>
      </c>
      <c r="I9" s="22">
        <v>1</v>
      </c>
      <c r="J9" s="25">
        <v>2</v>
      </c>
      <c r="K9" s="26">
        <v>2</v>
      </c>
      <c r="L9" s="27">
        <v>6</v>
      </c>
      <c r="M9" s="22">
        <v>6</v>
      </c>
      <c r="N9" s="23">
        <v>5</v>
      </c>
      <c r="O9" s="26">
        <v>5</v>
      </c>
      <c r="P9" s="27">
        <v>3</v>
      </c>
      <c r="Q9" s="22">
        <v>3</v>
      </c>
      <c r="R9" s="27"/>
      <c r="S9" s="22"/>
      <c r="T9" s="21">
        <f t="shared" si="0"/>
        <v>27</v>
      </c>
      <c r="U9" s="52">
        <f t="shared" si="1"/>
        <v>21</v>
      </c>
      <c r="V9" s="50">
        <f>RANK(U9,$U$6:$U$19,1)</f>
        <v>4</v>
      </c>
    </row>
    <row r="10" spans="1:22" s="51" customFormat="1" ht="27.75" customHeight="1">
      <c r="A10" s="53" t="s">
        <v>30</v>
      </c>
      <c r="B10" s="54">
        <v>9</v>
      </c>
      <c r="C10" s="55">
        <v>5013</v>
      </c>
      <c r="D10" s="32">
        <v>8</v>
      </c>
      <c r="E10" s="64">
        <v>8</v>
      </c>
      <c r="F10" s="29">
        <v>7</v>
      </c>
      <c r="G10" s="28">
        <v>7</v>
      </c>
      <c r="H10" s="30">
        <v>7</v>
      </c>
      <c r="I10" s="28">
        <v>7</v>
      </c>
      <c r="J10" s="31">
        <v>1</v>
      </c>
      <c r="K10" s="29">
        <v>1</v>
      </c>
      <c r="L10" s="32">
        <v>8</v>
      </c>
      <c r="M10" s="28">
        <v>8</v>
      </c>
      <c r="N10" s="29">
        <v>4</v>
      </c>
      <c r="O10" s="33">
        <v>4</v>
      </c>
      <c r="P10" s="32">
        <v>4</v>
      </c>
      <c r="Q10" s="28">
        <v>4</v>
      </c>
      <c r="R10" s="32"/>
      <c r="S10" s="28"/>
      <c r="T10" s="21">
        <f t="shared" si="0"/>
        <v>39</v>
      </c>
      <c r="U10" s="52">
        <f t="shared" si="1"/>
        <v>31</v>
      </c>
      <c r="V10" s="50">
        <f>RANK(U10,$U$6:$U$19,1)</f>
        <v>5</v>
      </c>
    </row>
    <row r="11" spans="1:22" s="51" customFormat="1" ht="27.75" customHeight="1">
      <c r="A11" s="47" t="s">
        <v>28</v>
      </c>
      <c r="B11" s="48">
        <v>7</v>
      </c>
      <c r="C11" s="49">
        <v>4085</v>
      </c>
      <c r="D11" s="27">
        <v>7</v>
      </c>
      <c r="E11" s="22">
        <v>7</v>
      </c>
      <c r="F11" s="23">
        <v>5</v>
      </c>
      <c r="G11" s="22">
        <v>5</v>
      </c>
      <c r="H11" s="24">
        <v>2</v>
      </c>
      <c r="I11" s="22">
        <v>2</v>
      </c>
      <c r="J11" s="25">
        <v>5</v>
      </c>
      <c r="K11" s="26">
        <v>5</v>
      </c>
      <c r="L11" s="27">
        <v>7</v>
      </c>
      <c r="M11" s="22">
        <v>7</v>
      </c>
      <c r="N11" s="23">
        <v>8</v>
      </c>
      <c r="O11" s="66">
        <v>8</v>
      </c>
      <c r="P11" s="27">
        <v>5</v>
      </c>
      <c r="Q11" s="22">
        <v>5</v>
      </c>
      <c r="R11" s="27"/>
      <c r="S11" s="22"/>
      <c r="T11" s="21">
        <f t="shared" si="0"/>
        <v>39</v>
      </c>
      <c r="U11" s="52">
        <f t="shared" si="1"/>
        <v>31</v>
      </c>
      <c r="V11" s="50">
        <v>6</v>
      </c>
    </row>
    <row r="12" spans="1:22" s="51" customFormat="1" ht="27.75" customHeight="1">
      <c r="A12" s="47" t="s">
        <v>31</v>
      </c>
      <c r="B12" s="48">
        <v>10</v>
      </c>
      <c r="C12" s="49">
        <v>5273</v>
      </c>
      <c r="D12" s="27">
        <v>1</v>
      </c>
      <c r="E12" s="22">
        <v>1</v>
      </c>
      <c r="F12" s="23">
        <v>2</v>
      </c>
      <c r="G12" s="22">
        <v>2</v>
      </c>
      <c r="H12" s="24">
        <v>10</v>
      </c>
      <c r="I12" s="22">
        <v>10</v>
      </c>
      <c r="J12" s="25">
        <v>13</v>
      </c>
      <c r="K12" s="66">
        <v>13</v>
      </c>
      <c r="L12" s="27">
        <v>4</v>
      </c>
      <c r="M12" s="22">
        <v>4</v>
      </c>
      <c r="N12" s="23">
        <v>10</v>
      </c>
      <c r="O12" s="26">
        <v>10</v>
      </c>
      <c r="P12" s="27">
        <v>8</v>
      </c>
      <c r="Q12" s="22">
        <v>8</v>
      </c>
      <c r="R12" s="27"/>
      <c r="S12" s="22"/>
      <c r="T12" s="21">
        <f t="shared" si="0"/>
        <v>48</v>
      </c>
      <c r="U12" s="52">
        <f t="shared" si="1"/>
        <v>35</v>
      </c>
      <c r="V12" s="50">
        <f>RANK(U12,$U$6:$U$19,1)</f>
        <v>7</v>
      </c>
    </row>
    <row r="13" spans="1:22" s="51" customFormat="1" ht="27.75" customHeight="1">
      <c r="A13" s="47" t="s">
        <v>25</v>
      </c>
      <c r="B13" s="48">
        <v>4</v>
      </c>
      <c r="C13" s="49">
        <v>4709</v>
      </c>
      <c r="D13" s="27">
        <v>6</v>
      </c>
      <c r="E13" s="22">
        <v>6</v>
      </c>
      <c r="F13" s="23">
        <v>8</v>
      </c>
      <c r="G13" s="22">
        <v>8</v>
      </c>
      <c r="H13" s="24">
        <v>6</v>
      </c>
      <c r="I13" s="22">
        <v>6</v>
      </c>
      <c r="J13" s="25">
        <v>7</v>
      </c>
      <c r="K13" s="26">
        <v>7</v>
      </c>
      <c r="L13" s="27">
        <v>9</v>
      </c>
      <c r="M13" s="65">
        <v>9</v>
      </c>
      <c r="N13" s="23">
        <v>6</v>
      </c>
      <c r="O13" s="26">
        <v>6</v>
      </c>
      <c r="P13" s="27">
        <v>2</v>
      </c>
      <c r="Q13" s="22">
        <v>2</v>
      </c>
      <c r="R13" s="27"/>
      <c r="S13" s="22"/>
      <c r="T13" s="21">
        <f t="shared" si="0"/>
        <v>44</v>
      </c>
      <c r="U13" s="52">
        <f t="shared" si="1"/>
        <v>35</v>
      </c>
      <c r="V13" s="50">
        <v>8</v>
      </c>
    </row>
    <row r="14" spans="1:22" s="51" customFormat="1" ht="27.75" customHeight="1">
      <c r="A14" s="47" t="s">
        <v>29</v>
      </c>
      <c r="B14" s="48">
        <v>8</v>
      </c>
      <c r="C14" s="49">
        <v>5483</v>
      </c>
      <c r="D14" s="27">
        <v>9</v>
      </c>
      <c r="E14" s="22">
        <v>9</v>
      </c>
      <c r="F14" s="23">
        <v>4</v>
      </c>
      <c r="G14" s="22">
        <v>4</v>
      </c>
      <c r="H14" s="24">
        <v>8</v>
      </c>
      <c r="I14" s="22">
        <v>8</v>
      </c>
      <c r="J14" s="25">
        <v>9</v>
      </c>
      <c r="K14" s="26">
        <v>9</v>
      </c>
      <c r="L14" s="27" t="s">
        <v>53</v>
      </c>
      <c r="M14" s="65">
        <v>15</v>
      </c>
      <c r="N14" s="23">
        <v>9</v>
      </c>
      <c r="O14" s="26">
        <v>9</v>
      </c>
      <c r="P14" s="27">
        <v>6</v>
      </c>
      <c r="Q14" s="22">
        <v>6</v>
      </c>
      <c r="R14" s="27"/>
      <c r="S14" s="22"/>
      <c r="T14" s="21">
        <f t="shared" si="0"/>
        <v>60</v>
      </c>
      <c r="U14" s="52">
        <f t="shared" si="1"/>
        <v>45</v>
      </c>
      <c r="V14" s="50">
        <f aca="true" t="shared" si="2" ref="V14:V19">RANK(U14,$U$6:$U$19,1)</f>
        <v>9</v>
      </c>
    </row>
    <row r="15" spans="1:22" s="51" customFormat="1" ht="27.75" customHeight="1">
      <c r="A15" s="53" t="s">
        <v>32</v>
      </c>
      <c r="B15" s="54">
        <v>11</v>
      </c>
      <c r="C15" s="55">
        <v>5317</v>
      </c>
      <c r="D15" s="32">
        <v>10</v>
      </c>
      <c r="E15" s="28">
        <v>10</v>
      </c>
      <c r="F15" s="29">
        <v>10</v>
      </c>
      <c r="G15" s="28">
        <v>10</v>
      </c>
      <c r="H15" s="30">
        <v>9</v>
      </c>
      <c r="I15" s="28">
        <v>9</v>
      </c>
      <c r="J15" s="31">
        <v>8</v>
      </c>
      <c r="K15" s="29">
        <v>8</v>
      </c>
      <c r="L15" s="32">
        <v>11</v>
      </c>
      <c r="M15" s="64">
        <v>11</v>
      </c>
      <c r="N15" s="29">
        <v>7</v>
      </c>
      <c r="O15" s="33">
        <v>7</v>
      </c>
      <c r="P15" s="32">
        <v>10</v>
      </c>
      <c r="Q15" s="28">
        <v>10</v>
      </c>
      <c r="R15" s="32"/>
      <c r="S15" s="28"/>
      <c r="T15" s="21">
        <f t="shared" si="0"/>
        <v>65</v>
      </c>
      <c r="U15" s="52">
        <f t="shared" si="1"/>
        <v>54</v>
      </c>
      <c r="V15" s="50">
        <f t="shared" si="2"/>
        <v>10</v>
      </c>
    </row>
    <row r="16" spans="1:22" s="51" customFormat="1" ht="27.75" customHeight="1">
      <c r="A16" s="53" t="s">
        <v>26</v>
      </c>
      <c r="B16" s="54">
        <v>5</v>
      </c>
      <c r="C16" s="55">
        <v>5007</v>
      </c>
      <c r="D16" s="32">
        <v>11</v>
      </c>
      <c r="E16" s="28">
        <v>11</v>
      </c>
      <c r="F16" s="29">
        <v>11</v>
      </c>
      <c r="G16" s="28">
        <v>11</v>
      </c>
      <c r="H16" s="30">
        <v>12</v>
      </c>
      <c r="I16" s="64">
        <v>12</v>
      </c>
      <c r="J16" s="31">
        <v>10</v>
      </c>
      <c r="K16" s="29">
        <v>10</v>
      </c>
      <c r="L16" s="32">
        <v>5</v>
      </c>
      <c r="M16" s="28">
        <v>5</v>
      </c>
      <c r="N16" s="29">
        <v>11</v>
      </c>
      <c r="O16" s="33">
        <v>11</v>
      </c>
      <c r="P16" s="32">
        <v>9</v>
      </c>
      <c r="Q16" s="28">
        <v>9</v>
      </c>
      <c r="R16" s="32"/>
      <c r="S16" s="28"/>
      <c r="T16" s="21">
        <f t="shared" si="0"/>
        <v>69</v>
      </c>
      <c r="U16" s="52">
        <f t="shared" si="1"/>
        <v>57</v>
      </c>
      <c r="V16" s="50">
        <f t="shared" si="2"/>
        <v>11</v>
      </c>
    </row>
    <row r="17" spans="1:22" s="51" customFormat="1" ht="27.75" customHeight="1">
      <c r="A17" s="47" t="s">
        <v>35</v>
      </c>
      <c r="B17" s="48">
        <v>14</v>
      </c>
      <c r="C17" s="49">
        <v>5268</v>
      </c>
      <c r="D17" s="27">
        <v>12</v>
      </c>
      <c r="E17" s="22">
        <v>12</v>
      </c>
      <c r="F17" s="23">
        <v>13</v>
      </c>
      <c r="G17" s="65">
        <v>13</v>
      </c>
      <c r="H17" s="24">
        <v>11</v>
      </c>
      <c r="I17" s="22">
        <v>11</v>
      </c>
      <c r="J17" s="25">
        <v>11</v>
      </c>
      <c r="K17" s="26">
        <v>11</v>
      </c>
      <c r="L17" s="27">
        <v>12</v>
      </c>
      <c r="M17" s="22">
        <v>12</v>
      </c>
      <c r="N17" s="23">
        <v>13</v>
      </c>
      <c r="O17" s="26">
        <v>13</v>
      </c>
      <c r="P17" s="27">
        <v>12</v>
      </c>
      <c r="Q17" s="22">
        <v>12</v>
      </c>
      <c r="R17" s="27"/>
      <c r="S17" s="22"/>
      <c r="T17" s="21">
        <f t="shared" si="0"/>
        <v>84</v>
      </c>
      <c r="U17" s="52">
        <f t="shared" si="1"/>
        <v>71</v>
      </c>
      <c r="V17" s="50">
        <f t="shared" si="2"/>
        <v>12</v>
      </c>
    </row>
    <row r="18" spans="1:22" s="51" customFormat="1" ht="27.75" customHeight="1">
      <c r="A18" s="53" t="s">
        <v>34</v>
      </c>
      <c r="B18" s="54">
        <v>13</v>
      </c>
      <c r="C18" s="55">
        <v>5010</v>
      </c>
      <c r="D18" s="32">
        <v>13</v>
      </c>
      <c r="E18" s="28">
        <v>13</v>
      </c>
      <c r="F18" s="29">
        <v>12</v>
      </c>
      <c r="G18" s="28">
        <v>12</v>
      </c>
      <c r="H18" s="30">
        <v>13</v>
      </c>
      <c r="I18" s="64">
        <v>15</v>
      </c>
      <c r="J18" s="31">
        <v>12</v>
      </c>
      <c r="K18" s="29">
        <v>12</v>
      </c>
      <c r="L18" s="32">
        <v>10</v>
      </c>
      <c r="M18" s="28">
        <v>10</v>
      </c>
      <c r="N18" s="29">
        <v>12</v>
      </c>
      <c r="O18" s="33">
        <v>12</v>
      </c>
      <c r="P18" s="32">
        <v>11</v>
      </c>
      <c r="Q18" s="28">
        <v>15</v>
      </c>
      <c r="R18" s="32"/>
      <c r="S18" s="28"/>
      <c r="T18" s="21">
        <f t="shared" si="0"/>
        <v>89</v>
      </c>
      <c r="U18" s="52">
        <f t="shared" si="1"/>
        <v>74</v>
      </c>
      <c r="V18" s="50">
        <f t="shared" si="2"/>
        <v>13</v>
      </c>
    </row>
    <row r="19" spans="1:22" s="51" customFormat="1" ht="27.75" customHeight="1" thickBot="1">
      <c r="A19" s="56" t="s">
        <v>33</v>
      </c>
      <c r="B19" s="57">
        <v>12</v>
      </c>
      <c r="C19" s="58">
        <v>4058</v>
      </c>
      <c r="D19" s="38">
        <v>14</v>
      </c>
      <c r="E19" s="63">
        <v>14</v>
      </c>
      <c r="F19" s="35">
        <v>14</v>
      </c>
      <c r="G19" s="34">
        <v>14</v>
      </c>
      <c r="H19" s="36">
        <v>14</v>
      </c>
      <c r="I19" s="34">
        <v>14</v>
      </c>
      <c r="J19" s="37">
        <v>14</v>
      </c>
      <c r="K19" s="35">
        <v>14</v>
      </c>
      <c r="L19" s="38">
        <v>13</v>
      </c>
      <c r="M19" s="34">
        <v>13</v>
      </c>
      <c r="N19" s="35">
        <v>14</v>
      </c>
      <c r="O19" s="39">
        <v>14</v>
      </c>
      <c r="P19" s="38">
        <v>13</v>
      </c>
      <c r="Q19" s="34">
        <v>13</v>
      </c>
      <c r="R19" s="38"/>
      <c r="S19" s="34"/>
      <c r="T19" s="40">
        <f t="shared" si="0"/>
        <v>96</v>
      </c>
      <c r="U19" s="59">
        <f t="shared" si="1"/>
        <v>82</v>
      </c>
      <c r="V19" s="60">
        <f t="shared" si="2"/>
        <v>14</v>
      </c>
    </row>
    <row r="20" spans="1:21" s="4" customFormat="1" ht="27.75" customHeight="1">
      <c r="A20" s="41"/>
      <c r="B20" s="41"/>
      <c r="C20" s="41"/>
      <c r="D20" s="42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4"/>
      <c r="U20" s="2"/>
    </row>
    <row r="21" spans="1:19" ht="13.5">
      <c r="A21" s="11"/>
      <c r="B21" s="11"/>
      <c r="C21" s="15"/>
      <c r="D21" s="82">
        <v>44521</v>
      </c>
      <c r="E21" s="82"/>
      <c r="F21" s="82">
        <v>44521</v>
      </c>
      <c r="G21" s="82"/>
      <c r="H21" s="82">
        <v>44521</v>
      </c>
      <c r="I21" s="82"/>
      <c r="J21" s="82">
        <v>44521</v>
      </c>
      <c r="K21" s="82"/>
      <c r="L21" s="82">
        <v>44522</v>
      </c>
      <c r="M21" s="82"/>
      <c r="N21" s="82">
        <v>44522</v>
      </c>
      <c r="O21" s="82"/>
      <c r="P21" s="82">
        <v>44523</v>
      </c>
      <c r="Q21" s="82"/>
      <c r="R21" s="83"/>
      <c r="S21" s="83"/>
    </row>
    <row r="22" spans="1:21" s="4" customFormat="1" ht="17.25">
      <c r="A22" s="8"/>
      <c r="B22" s="8"/>
      <c r="C22" s="18" t="s">
        <v>50</v>
      </c>
      <c r="D22" s="84" t="s">
        <v>46</v>
      </c>
      <c r="E22" s="84"/>
      <c r="F22" s="84" t="s">
        <v>46</v>
      </c>
      <c r="G22" s="84"/>
      <c r="H22" s="84" t="s">
        <v>45</v>
      </c>
      <c r="I22" s="84"/>
      <c r="J22" s="84" t="s">
        <v>45</v>
      </c>
      <c r="K22" s="84"/>
      <c r="L22" s="84" t="s">
        <v>45</v>
      </c>
      <c r="M22" s="84"/>
      <c r="N22" s="84" t="s">
        <v>45</v>
      </c>
      <c r="O22" s="84"/>
      <c r="P22" s="84" t="s">
        <v>45</v>
      </c>
      <c r="Q22" s="84"/>
      <c r="R22" s="85"/>
      <c r="S22" s="85"/>
      <c r="T22" s="2"/>
      <c r="U22" s="2"/>
    </row>
    <row r="23" spans="1:19" ht="13.5">
      <c r="A23" s="6"/>
      <c r="B23" s="6"/>
      <c r="C23" s="15" t="s">
        <v>4</v>
      </c>
      <c r="D23" s="86">
        <v>0.4583333333333333</v>
      </c>
      <c r="E23" s="87"/>
      <c r="F23" s="86">
        <v>0.4895833333333333</v>
      </c>
      <c r="G23" s="87"/>
      <c r="H23" s="86">
        <v>0.5243055555555556</v>
      </c>
      <c r="I23" s="87"/>
      <c r="J23" s="86">
        <v>0.5833333333333334</v>
      </c>
      <c r="K23" s="87"/>
      <c r="L23" s="88">
        <v>0.4930555555555556</v>
      </c>
      <c r="M23" s="88"/>
      <c r="N23" s="86">
        <v>0.545138888888889</v>
      </c>
      <c r="O23" s="86"/>
      <c r="P23" s="88">
        <v>0.4166666666666667</v>
      </c>
      <c r="Q23" s="88"/>
      <c r="R23" s="88"/>
      <c r="S23" s="88"/>
    </row>
    <row r="24" spans="1:19" ht="14.25">
      <c r="A24" s="12" t="s">
        <v>8</v>
      </c>
      <c r="B24" s="12"/>
      <c r="C24" s="15" t="s">
        <v>5</v>
      </c>
      <c r="D24" s="89">
        <v>0.478425925925926</v>
      </c>
      <c r="E24" s="90"/>
      <c r="F24" s="86">
        <v>0.5086226851851852</v>
      </c>
      <c r="G24" s="87"/>
      <c r="H24" s="86">
        <v>0.5552430555555555</v>
      </c>
      <c r="I24" s="87"/>
      <c r="J24" s="86">
        <v>0.6130787037037037</v>
      </c>
      <c r="K24" s="87"/>
      <c r="L24" s="88">
        <v>0.5193865740740741</v>
      </c>
      <c r="M24" s="88"/>
      <c r="N24" s="86">
        <v>0.5693287037037037</v>
      </c>
      <c r="O24" s="86"/>
      <c r="P24" s="88">
        <v>0.4477546296296296</v>
      </c>
      <c r="Q24" s="88"/>
      <c r="R24" s="88"/>
      <c r="S24" s="88"/>
    </row>
    <row r="25" spans="1:19" ht="13.5">
      <c r="A25" s="11" t="s">
        <v>9</v>
      </c>
      <c r="B25" s="11"/>
      <c r="C25" s="15" t="s">
        <v>6</v>
      </c>
      <c r="D25" s="91">
        <v>0.4814930555555556</v>
      </c>
      <c r="E25" s="92"/>
      <c r="F25" s="86">
        <v>0.5119328703703704</v>
      </c>
      <c r="G25" s="87"/>
      <c r="H25" s="86">
        <v>0.5610763888888889</v>
      </c>
      <c r="I25" s="87"/>
      <c r="J25" s="86">
        <v>0.6202893518518519</v>
      </c>
      <c r="K25" s="87"/>
      <c r="L25" s="88">
        <v>0.5232291666666666</v>
      </c>
      <c r="M25" s="88"/>
      <c r="N25" s="86">
        <v>0.5739004629629629</v>
      </c>
      <c r="O25" s="86"/>
      <c r="P25" s="88">
        <v>0.4527777777777778</v>
      </c>
      <c r="Q25" s="88"/>
      <c r="R25" s="88"/>
      <c r="S25" s="88"/>
    </row>
    <row r="26" spans="1:19" ht="13.5">
      <c r="A26" s="11" t="s">
        <v>7</v>
      </c>
      <c r="B26" s="11"/>
      <c r="C26" s="15" t="s">
        <v>2</v>
      </c>
      <c r="D26" s="93" t="s">
        <v>36</v>
      </c>
      <c r="E26" s="93"/>
      <c r="F26" s="93" t="s">
        <v>36</v>
      </c>
      <c r="G26" s="93"/>
      <c r="H26" s="93" t="s">
        <v>41</v>
      </c>
      <c r="I26" s="93"/>
      <c r="J26" s="93" t="s">
        <v>59</v>
      </c>
      <c r="K26" s="93"/>
      <c r="L26" s="83" t="s">
        <v>51</v>
      </c>
      <c r="M26" s="83"/>
      <c r="N26" s="83" t="s">
        <v>54</v>
      </c>
      <c r="O26" s="83"/>
      <c r="P26" s="83" t="s">
        <v>56</v>
      </c>
      <c r="Q26" s="83"/>
      <c r="R26" s="83"/>
      <c r="S26" s="83"/>
    </row>
    <row r="27" spans="1:19" ht="18.75" customHeight="1">
      <c r="A27" s="11"/>
      <c r="B27" s="11"/>
      <c r="C27" s="15" t="s">
        <v>3</v>
      </c>
      <c r="D27" s="91" t="s">
        <v>37</v>
      </c>
      <c r="E27" s="92"/>
      <c r="F27" s="91" t="s">
        <v>39</v>
      </c>
      <c r="G27" s="92"/>
      <c r="H27" s="87" t="s">
        <v>44</v>
      </c>
      <c r="I27" s="87"/>
      <c r="J27" s="87" t="s">
        <v>42</v>
      </c>
      <c r="K27" s="87"/>
      <c r="L27" s="87" t="s">
        <v>52</v>
      </c>
      <c r="M27" s="87"/>
      <c r="N27" s="91" t="s">
        <v>37</v>
      </c>
      <c r="O27" s="92"/>
      <c r="P27" s="87" t="s">
        <v>57</v>
      </c>
      <c r="Q27" s="87"/>
      <c r="R27" s="87"/>
      <c r="S27" s="87"/>
    </row>
    <row r="28" spans="3:19" ht="13.5">
      <c r="C28" s="20" t="s">
        <v>19</v>
      </c>
      <c r="D28" s="94" t="s">
        <v>40</v>
      </c>
      <c r="E28" s="95"/>
      <c r="F28" s="94" t="s">
        <v>40</v>
      </c>
      <c r="G28" s="95"/>
      <c r="H28" s="94" t="s">
        <v>43</v>
      </c>
      <c r="I28" s="95"/>
      <c r="J28" s="94" t="s">
        <v>43</v>
      </c>
      <c r="K28" s="95"/>
      <c r="L28" s="94" t="s">
        <v>40</v>
      </c>
      <c r="M28" s="95"/>
      <c r="N28" s="94" t="s">
        <v>43</v>
      </c>
      <c r="O28" s="95"/>
      <c r="P28" s="94" t="s">
        <v>43</v>
      </c>
      <c r="Q28" s="95"/>
      <c r="R28" s="83"/>
      <c r="S28" s="83"/>
    </row>
    <row r="32" spans="6:21" ht="13.5">
      <c r="F32" s="5"/>
      <c r="J32" s="1"/>
      <c r="Q32" s="5"/>
      <c r="U32" s="1"/>
    </row>
    <row r="33" spans="6:21" ht="13.5">
      <c r="F33" s="5"/>
      <c r="J33" s="1"/>
      <c r="Q33" s="5"/>
      <c r="U33" s="1"/>
    </row>
    <row r="34" spans="6:21" ht="13.5">
      <c r="F34" s="5"/>
      <c r="J34" s="1"/>
      <c r="Q34" s="5"/>
      <c r="U34" s="1"/>
    </row>
    <row r="35" spans="6:21" ht="13.5">
      <c r="F35" s="5"/>
      <c r="J35" s="1"/>
      <c r="Q35" s="5"/>
      <c r="U35" s="1"/>
    </row>
    <row r="36" spans="6:21" ht="13.5">
      <c r="F36" s="5"/>
      <c r="J36" s="1"/>
      <c r="Q36" s="5"/>
      <c r="U36" s="1"/>
    </row>
    <row r="37" spans="6:21" ht="13.5">
      <c r="F37" s="5"/>
      <c r="J37" s="1"/>
      <c r="Q37" s="5"/>
      <c r="U37" s="1"/>
    </row>
    <row r="38" spans="6:21" ht="13.5">
      <c r="F38" s="5"/>
      <c r="J38" s="1"/>
      <c r="Q38" s="5"/>
      <c r="U38" s="1"/>
    </row>
    <row r="39" spans="6:21" ht="13.5">
      <c r="F39" s="5"/>
      <c r="J39" s="1"/>
      <c r="Q39" s="5"/>
      <c r="U39" s="1"/>
    </row>
    <row r="40" spans="6:21" ht="13.5">
      <c r="F40" s="5"/>
      <c r="J40" s="1"/>
      <c r="Q40" s="5"/>
      <c r="U40" s="1"/>
    </row>
    <row r="41" spans="6:21" ht="13.5">
      <c r="F41" s="5"/>
      <c r="J41" s="1"/>
      <c r="Q41" s="5"/>
      <c r="U41" s="1"/>
    </row>
    <row r="42" spans="6:21" ht="13.5">
      <c r="F42" s="5"/>
      <c r="J42" s="1"/>
      <c r="Q42" s="5"/>
      <c r="U42" s="1"/>
    </row>
    <row r="43" spans="6:21" ht="13.5">
      <c r="F43" s="5"/>
      <c r="J43" s="1"/>
      <c r="Q43" s="5"/>
      <c r="U43" s="1"/>
    </row>
    <row r="44" spans="6:21" ht="13.5">
      <c r="F44" s="5"/>
      <c r="J44" s="1"/>
      <c r="Q44" s="5"/>
      <c r="U44" s="1"/>
    </row>
    <row r="45" spans="6:21" ht="13.5">
      <c r="F45" s="5"/>
      <c r="J45" s="1"/>
      <c r="Q45" s="5"/>
      <c r="U45" s="1"/>
    </row>
    <row r="46" spans="6:21" ht="13.5">
      <c r="F46" s="5"/>
      <c r="J46" s="1"/>
      <c r="Q46" s="5"/>
      <c r="U46" s="1"/>
    </row>
    <row r="47" spans="6:21" ht="13.5">
      <c r="F47" s="5"/>
      <c r="J47" s="1"/>
      <c r="Q47" s="5"/>
      <c r="U47" s="1"/>
    </row>
  </sheetData>
  <sheetProtection/>
  <mergeCells count="80">
    <mergeCell ref="P27:Q27"/>
    <mergeCell ref="R27:S27"/>
    <mergeCell ref="D28:E28"/>
    <mergeCell ref="F28:G28"/>
    <mergeCell ref="H28:I28"/>
    <mergeCell ref="J28:K28"/>
    <mergeCell ref="L28:M28"/>
    <mergeCell ref="N28:O28"/>
    <mergeCell ref="P28:Q28"/>
    <mergeCell ref="R28:S28"/>
    <mergeCell ref="D27:E27"/>
    <mergeCell ref="F27:G27"/>
    <mergeCell ref="H27:I27"/>
    <mergeCell ref="J27:K27"/>
    <mergeCell ref="L27:M27"/>
    <mergeCell ref="N27:O27"/>
    <mergeCell ref="P25:Q25"/>
    <mergeCell ref="R25:S25"/>
    <mergeCell ref="D26:E26"/>
    <mergeCell ref="F26:G26"/>
    <mergeCell ref="H26:I26"/>
    <mergeCell ref="J26:K26"/>
    <mergeCell ref="L26:M26"/>
    <mergeCell ref="N26:O26"/>
    <mergeCell ref="P26:Q26"/>
    <mergeCell ref="R26:S26"/>
    <mergeCell ref="D25:E25"/>
    <mergeCell ref="F25:G25"/>
    <mergeCell ref="H25:I25"/>
    <mergeCell ref="J25:K25"/>
    <mergeCell ref="L25:M25"/>
    <mergeCell ref="N25:O25"/>
    <mergeCell ref="P23:Q23"/>
    <mergeCell ref="R23:S23"/>
    <mergeCell ref="D24:E24"/>
    <mergeCell ref="F24:G24"/>
    <mergeCell ref="H24:I24"/>
    <mergeCell ref="J24:K24"/>
    <mergeCell ref="L24:M24"/>
    <mergeCell ref="N24:O24"/>
    <mergeCell ref="P24:Q24"/>
    <mergeCell ref="R24:S24"/>
    <mergeCell ref="D23:E23"/>
    <mergeCell ref="F23:G23"/>
    <mergeCell ref="H23:I23"/>
    <mergeCell ref="J23:K23"/>
    <mergeCell ref="L23:M23"/>
    <mergeCell ref="N23:O23"/>
    <mergeCell ref="P21:Q21"/>
    <mergeCell ref="R21:S21"/>
    <mergeCell ref="D22:E22"/>
    <mergeCell ref="F22:G22"/>
    <mergeCell ref="H22:I22"/>
    <mergeCell ref="J22:K22"/>
    <mergeCell ref="L22:M22"/>
    <mergeCell ref="N22:O22"/>
    <mergeCell ref="P22:Q22"/>
    <mergeCell ref="R22:S22"/>
    <mergeCell ref="D21:E21"/>
    <mergeCell ref="F21:G21"/>
    <mergeCell ref="H21:I21"/>
    <mergeCell ref="J21:K21"/>
    <mergeCell ref="L21:M21"/>
    <mergeCell ref="N21:O21"/>
    <mergeCell ref="J4:K4"/>
    <mergeCell ref="L4:M4"/>
    <mergeCell ref="N4:O4"/>
    <mergeCell ref="P4:Q4"/>
    <mergeCell ref="R4:S4"/>
    <mergeCell ref="V4:V5"/>
    <mergeCell ref="A1:U1"/>
    <mergeCell ref="A2:U2"/>
    <mergeCell ref="D3:M3"/>
    <mergeCell ref="S3:U3"/>
    <mergeCell ref="A4:A5"/>
    <mergeCell ref="B4:B5"/>
    <mergeCell ref="C4:C5"/>
    <mergeCell ref="D4:E4"/>
    <mergeCell ref="F4:G4"/>
    <mergeCell ref="H4:I4"/>
  </mergeCells>
  <printOptions horizontalCentered="1"/>
  <pageMargins left="0.15748031496062992" right="0.15748031496062992" top="0.2755905511811024" bottom="0.2362204724409449" header="0.1968503937007874" footer="0.15748031496062992"/>
  <pageSetup fitToHeight="1" fitToWidth="1" horizontalDpi="300" verticalDpi="3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Tanaka Kazumitsu</dc:creator>
  <cp:keywords/>
  <dc:description/>
  <cp:lastModifiedBy>Tokumo Shuku</cp:lastModifiedBy>
  <cp:lastPrinted>2021-11-23T04:02:00Z</cp:lastPrinted>
  <dcterms:created xsi:type="dcterms:W3CDTF">2005-03-04T15:09:36Z</dcterms:created>
  <dcterms:modified xsi:type="dcterms:W3CDTF">2021-11-23T13:42:56Z</dcterms:modified>
  <cp:category/>
  <cp:version/>
  <cp:contentType/>
  <cp:contentStatus/>
</cp:coreProperties>
</file>